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40" windowHeight="15600"/>
  </bookViews>
  <sheets>
    <sheet name="Лист1" sheetId="1" r:id="rId1"/>
  </sheets>
  <definedNames>
    <definedName name="_xlnm.Print_Titles" localSheetId="0">Лист1!$4:$7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8" i="1"/>
  <c r="K38"/>
  <c r="I38"/>
  <c r="H38"/>
  <c r="F38"/>
  <c r="E38"/>
  <c r="J37"/>
  <c r="K37"/>
  <c r="L37"/>
  <c r="G37"/>
  <c r="D37"/>
  <c r="G36"/>
  <c r="D36"/>
  <c r="G46"/>
  <c r="H47"/>
  <c r="I47"/>
  <c r="E47"/>
  <c r="F47"/>
  <c r="E41" l="1"/>
  <c r="F41"/>
  <c r="H41"/>
  <c r="I41"/>
  <c r="L40"/>
  <c r="L41" s="1"/>
  <c r="K40"/>
  <c r="K41" s="1"/>
  <c r="G40"/>
  <c r="D40"/>
  <c r="G41" l="1"/>
  <c r="J40"/>
  <c r="D41"/>
  <c r="J41"/>
  <c r="E50" l="1"/>
  <c r="F50"/>
  <c r="H50"/>
  <c r="I50"/>
  <c r="D50"/>
  <c r="E53"/>
  <c r="F53"/>
  <c r="H53"/>
  <c r="I53"/>
  <c r="K52"/>
  <c r="K53" s="1"/>
  <c r="L52"/>
  <c r="L53" s="1"/>
  <c r="G52"/>
  <c r="D52"/>
  <c r="K49"/>
  <c r="K50" s="1"/>
  <c r="L49"/>
  <c r="L50" s="1"/>
  <c r="G49"/>
  <c r="D49"/>
  <c r="K46"/>
  <c r="K47" s="1"/>
  <c r="L46"/>
  <c r="L47" s="1"/>
  <c r="L43"/>
  <c r="K43"/>
  <c r="K44" s="1"/>
  <c r="L36"/>
  <c r="K36"/>
  <c r="L33"/>
  <c r="L34" s="1"/>
  <c r="K33"/>
  <c r="L26"/>
  <c r="L27"/>
  <c r="L28"/>
  <c r="L29"/>
  <c r="L30"/>
  <c r="L25"/>
  <c r="L24"/>
  <c r="K30"/>
  <c r="K25"/>
  <c r="K26"/>
  <c r="K27"/>
  <c r="K28"/>
  <c r="K29"/>
  <c r="K24"/>
  <c r="L21"/>
  <c r="L22" s="1"/>
  <c r="K21"/>
  <c r="K17"/>
  <c r="K18"/>
  <c r="K16"/>
  <c r="L16"/>
  <c r="L17"/>
  <c r="L18"/>
  <c r="L15"/>
  <c r="K15"/>
  <c r="L12"/>
  <c r="L11"/>
  <c r="L10"/>
  <c r="L9"/>
  <c r="K12"/>
  <c r="K11"/>
  <c r="K10"/>
  <c r="K9"/>
  <c r="D46"/>
  <c r="I44"/>
  <c r="F44"/>
  <c r="H44"/>
  <c r="E44"/>
  <c r="G43"/>
  <c r="D43"/>
  <c r="K34"/>
  <c r="G33"/>
  <c r="I34"/>
  <c r="H34"/>
  <c r="D33"/>
  <c r="F34"/>
  <c r="E34"/>
  <c r="I31"/>
  <c r="H31"/>
  <c r="G30"/>
  <c r="G29"/>
  <c r="G28"/>
  <c r="G27"/>
  <c r="G26"/>
  <c r="G25"/>
  <c r="G24"/>
  <c r="F31"/>
  <c r="E31"/>
  <c r="D30"/>
  <c r="D29"/>
  <c r="D28"/>
  <c r="D27"/>
  <c r="D26"/>
  <c r="D25"/>
  <c r="D24"/>
  <c r="K22"/>
  <c r="G21"/>
  <c r="I22"/>
  <c r="H22"/>
  <c r="F22"/>
  <c r="E22"/>
  <c r="D21"/>
  <c r="I19"/>
  <c r="H19"/>
  <c r="G18"/>
  <c r="G17"/>
  <c r="G16"/>
  <c r="G15"/>
  <c r="F19"/>
  <c r="E19"/>
  <c r="D18"/>
  <c r="D17"/>
  <c r="D16"/>
  <c r="D15"/>
  <c r="I13"/>
  <c r="H13"/>
  <c r="G12"/>
  <c r="G11"/>
  <c r="G10"/>
  <c r="G9"/>
  <c r="F13"/>
  <c r="E13"/>
  <c r="D12"/>
  <c r="D11"/>
  <c r="D10"/>
  <c r="D9"/>
  <c r="H54" l="1"/>
  <c r="I54"/>
  <c r="E54"/>
  <c r="J24"/>
  <c r="F54"/>
  <c r="J50"/>
  <c r="D53"/>
  <c r="J53"/>
  <c r="G53"/>
  <c r="J52"/>
  <c r="G50"/>
  <c r="J49"/>
  <c r="L31"/>
  <c r="J46"/>
  <c r="G47"/>
  <c r="D47"/>
  <c r="G44"/>
  <c r="J43"/>
  <c r="J17"/>
  <c r="D31"/>
  <c r="G31"/>
  <c r="J25"/>
  <c r="J27"/>
  <c r="J29"/>
  <c r="D38"/>
  <c r="G38"/>
  <c r="G13"/>
  <c r="K13"/>
  <c r="G19"/>
  <c r="K19"/>
  <c r="L19"/>
  <c r="J38"/>
  <c r="J33"/>
  <c r="J11"/>
  <c r="J12"/>
  <c r="J16"/>
  <c r="J18"/>
  <c r="D22"/>
  <c r="G22"/>
  <c r="J26"/>
  <c r="J28"/>
  <c r="J30"/>
  <c r="D34"/>
  <c r="G34"/>
  <c r="D13"/>
  <c r="L13"/>
  <c r="D19"/>
  <c r="J36"/>
  <c r="L44"/>
  <c r="D44"/>
  <c r="J34"/>
  <c r="J22"/>
  <c r="J15"/>
  <c r="J9"/>
  <c r="J21"/>
  <c r="K31"/>
  <c r="D54" l="1"/>
  <c r="J19"/>
  <c r="K54"/>
  <c r="G54"/>
  <c r="J47"/>
  <c r="J31"/>
  <c r="J44"/>
  <c r="L54" l="1"/>
  <c r="J10"/>
  <c r="J54" l="1"/>
  <c r="J13"/>
</calcChain>
</file>

<file path=xl/sharedStrings.xml><?xml version="1.0" encoding="utf-8"?>
<sst xmlns="http://schemas.openxmlformats.org/spreadsheetml/2006/main" count="114" uniqueCount="73">
  <si>
    <t>Итого</t>
  </si>
  <si>
    <t>Сбор исходных данных</t>
  </si>
  <si>
    <t>Инженерные изыскания</t>
  </si>
  <si>
    <t>Инженерные – экологические изыскания</t>
  </si>
  <si>
    <t>Итого:</t>
  </si>
  <si>
    <t>1.1</t>
  </si>
  <si>
    <t>1.2</t>
  </si>
  <si>
    <t>1.3</t>
  </si>
  <si>
    <t>1.4</t>
  </si>
  <si>
    <t xml:space="preserve">Разработка проектной документации </t>
  </si>
  <si>
    <t>2.1</t>
  </si>
  <si>
    <t>2.2</t>
  </si>
  <si>
    <t>2.3</t>
  </si>
  <si>
    <t>2.4</t>
  </si>
  <si>
    <t>3.1</t>
  </si>
  <si>
    <t xml:space="preserve">Государственная экспертиза проектной документации </t>
  </si>
  <si>
    <t>Выполнение инженерных изысканий, в том числе техническое обследование и разработка проектной документации</t>
  </si>
  <si>
    <t>Проверка достоверности определения сметной стоимости объекта</t>
  </si>
  <si>
    <t>Технологическое присоединение наружного освещения</t>
  </si>
  <si>
    <t>Проведение повторной государственной экспертизы проектной документации</t>
  </si>
  <si>
    <t>Выполнение работ по реконструкции</t>
  </si>
  <si>
    <t>Изготовление технического  плана</t>
  </si>
  <si>
    <t>4.1</t>
  </si>
  <si>
    <t>4.2</t>
  </si>
  <si>
    <t>4.3</t>
  </si>
  <si>
    <t>4.4</t>
  </si>
  <si>
    <t>4.5</t>
  </si>
  <si>
    <t>4.6</t>
  </si>
  <si>
    <t>4.7</t>
  </si>
  <si>
    <t>5.1</t>
  </si>
  <si>
    <t>Выполнение инженерных изысканий, инженерно-экологических изысканий, в том числе разработка проектной документации и государственная экспертиза проектной документации</t>
  </si>
  <si>
    <t>6.Основное мероприятие «Реконструкция части территории линейного объекта – автомобильной дороги по ул.Западная в городе Димитровграде Ульяновской области»</t>
  </si>
  <si>
    <t>6.1</t>
  </si>
  <si>
    <t>Выполнение работ по реконструкции, I очередь</t>
  </si>
  <si>
    <t xml:space="preserve">Всего по 
муниципальной 
программе:
</t>
  </si>
  <si>
    <t>8.1</t>
  </si>
  <si>
    <t>9. Основное мероприятие «Реализация регионального проекта Ульяновской области «Жилье», направленного на достижение целей, показателей и результатов федерального проекта «Жилье»»</t>
  </si>
  <si>
    <t>Выполнение инженерных изысканий, в том числе разработка проектной документации и государственная экспертиза проектной документации</t>
  </si>
  <si>
    <t xml:space="preserve">Разработка проектной документации с проведением экспертизы сметной документации </t>
  </si>
  <si>
    <t>10.1</t>
  </si>
  <si>
    <t>Выполнение работ по ремонту</t>
  </si>
  <si>
    <t>11.1</t>
  </si>
  <si>
    <t>7.1</t>
  </si>
  <si>
    <t>Выполнение инженерных изысканий, в том числе разработка проектной документации и государст-венная экспертиза проектной документации</t>
  </si>
  <si>
    <t>11.Основное мероприятие «Ремонт автомобильной дороги с восстановлением электроосвещения по ул.Куйбышева до ул. Шишкина»</t>
  </si>
  <si>
    <t xml:space="preserve">Выполнение работ по строительству автомобильной дороги по ул. Арсенальной (от пр. Ленина до ул. Курчатова) в городе Димитровграде Ульяновской области </t>
  </si>
  <si>
    <t>9.1</t>
  </si>
  <si>
    <t>Наименование мероприятий</t>
  </si>
  <si>
    <t>Финансовое обеспечение всего:</t>
  </si>
  <si>
    <t>Источник финансового обеспечения, тыс.руб.</t>
  </si>
  <si>
    <t>Бюджетные ассигнования бюджета города</t>
  </si>
  <si>
    <t>Бюджетные ассигнования областного бюджета *</t>
  </si>
  <si>
    <t xml:space="preserve"> </t>
  </si>
  <si>
    <t>по годам (тыс.руб.)</t>
  </si>
  <si>
    <t>Ответственный исполнитель**</t>
  </si>
  <si>
    <t xml:space="preserve">МКУ
«ДИИП»
</t>
  </si>
  <si>
    <t>№ п/п</t>
  </si>
  <si>
    <t>СИСТЕМА ПРОГРАММНЫХ МЕРОПРИЯТИЙ НА ПЕРИОД С 2023 ПО 2024 ГОДЫ</t>
  </si>
  <si>
    <t>10.Основное мероприятие «Устройство автомобильного проезда между ул. 2-ой Пятилетки и ул. Свирская в г. Димитровграде»***</t>
  </si>
  <si>
    <t>7. Основное мероприятие «Строительство автомобильной дороги по ул.Мостовой от ул.Московской до пр.Автостроителей в г.Димитровграде»***</t>
  </si>
  <si>
    <t>5.Основное мероприятие «Дорога к памятнику Ватутина (от ул. Гоголя до ул. Коммунальной)»***</t>
  </si>
  <si>
    <t>4.Основное мероприятие «Реконструкция автомобильной дороги по ул. Промышленной»***</t>
  </si>
  <si>
    <t>3.Основное мероприятие «Строительство автомобильной дороги от Федерального высокотехнологического центра медицинской радиологии до автотрассы Ульяновск-Димитровград»***</t>
  </si>
  <si>
    <t>2.Основное мероприятие «Строительство транспортной развязки ул. Промышленная – ул. Жуковского, с расширением автомобильной дороги по ул. Свирская - ул. Жуковского»***</t>
  </si>
  <si>
    <t>1.Основное мероприятие «Строительство  автомобильной дороги по ул. Братской (от жилого дома № 21 по ул. Братской до ул. Ангарской)»***</t>
  </si>
  <si>
    <t>8. Основное мероприятие «Строительство автомобильной дороги по ул. Арсенальной (от пр. Ленина до ул. Курчатова) в городе Димитровграде Ульяновской области»****</t>
  </si>
  <si>
    <t xml:space="preserve">». </t>
  </si>
  <si>
    <t>**** - Оплата работ, выполненных  в рамках муниципального контракта, заключенного в 2022 году</t>
  </si>
  <si>
    <t xml:space="preserve">Государственная экспертиза
проектной 
документации </t>
  </si>
  <si>
    <t xml:space="preserve">* -  Средства бюджета города, источником финансового обеспечения которых являются средства областного бюджета, указываются в виде межбюджетных трансфертов, возможных к получению на реализацию мероприятий муниципальной программы.
** - По согласованию.                                     
*** - Финансирование данных мероприятий осуществлялось с 2014 по 2022 годы (приложение 1).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</si>
  <si>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6.2</t>
  </si>
  <si>
    <t>Изготовление технического плана</t>
  </si>
  <si>
    <t>Приложение                                                                     к постановлению Администрации города от 22.12.2023 № 4058                              «ПРИЛОЖЕНИЕ № 2
к муниципальной программе
«Строительство улиц и автодорог в городе Димитровграде Ульяновской области»</t>
  </si>
</sst>
</file>

<file path=xl/styles.xml><?xml version="1.0" encoding="utf-8"?>
<styleSheet xmlns="http://schemas.openxmlformats.org/spreadsheetml/2006/main">
  <numFmts count="1">
    <numFmt numFmtId="164" formatCode="0.00000"/>
  </numFmts>
  <fonts count="8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164" fontId="0" fillId="0" borderId="0" xfId="0" applyNumberFormat="1" applyAlignment="1">
      <alignment textRotation="90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vertical="top"/>
    </xf>
    <xf numFmtId="0" fontId="3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 textRotation="90" wrapText="1"/>
    </xf>
    <xf numFmtId="164" fontId="2" fillId="2" borderId="1" xfId="0" applyNumberFormat="1" applyFont="1" applyFill="1" applyBorder="1" applyAlignment="1">
      <alignment horizontal="center" vertical="center" textRotation="90" wrapText="1"/>
    </xf>
    <xf numFmtId="164" fontId="3" fillId="2" borderId="1" xfId="0" applyNumberFormat="1" applyFont="1" applyFill="1" applyBorder="1" applyAlignment="1">
      <alignment horizontal="center" vertical="center" textRotation="90" wrapText="1"/>
    </xf>
    <xf numFmtId="164" fontId="3" fillId="2" borderId="1" xfId="0" applyNumberFormat="1" applyFont="1" applyFill="1" applyBorder="1" applyAlignment="1">
      <alignment horizontal="center" vertical="center" textRotation="90"/>
    </xf>
    <xf numFmtId="164" fontId="2" fillId="2" borderId="1" xfId="0" applyNumberFormat="1" applyFont="1" applyFill="1" applyBorder="1" applyAlignment="1">
      <alignment horizontal="center" vertical="center" textRotation="90"/>
    </xf>
    <xf numFmtId="0" fontId="3" fillId="2" borderId="1" xfId="0" applyFont="1" applyFill="1" applyBorder="1" applyAlignment="1">
      <alignment horizontal="left" vertical="top" wrapText="1"/>
    </xf>
    <xf numFmtId="164" fontId="4" fillId="2" borderId="1" xfId="0" applyNumberFormat="1" applyFont="1" applyFill="1" applyBorder="1" applyAlignment="1">
      <alignment horizontal="center" vertical="center" textRotation="90" wrapText="1"/>
    </xf>
    <xf numFmtId="164" fontId="3" fillId="2" borderId="4" xfId="0" applyNumberFormat="1" applyFont="1" applyFill="1" applyBorder="1" applyAlignment="1">
      <alignment horizontal="center" vertical="center" textRotation="90"/>
    </xf>
    <xf numFmtId="164" fontId="2" fillId="2" borderId="1" xfId="0" applyNumberFormat="1" applyFont="1" applyFill="1" applyBorder="1" applyAlignment="1">
      <alignment vertical="center" textRotation="90"/>
    </xf>
    <xf numFmtId="164" fontId="3" fillId="2" borderId="1" xfId="0" applyNumberFormat="1" applyFont="1" applyFill="1" applyBorder="1" applyAlignment="1">
      <alignment vertical="center" textRotation="90"/>
    </xf>
    <xf numFmtId="49" fontId="3" fillId="2" borderId="9" xfId="0" applyNumberFormat="1" applyFont="1" applyFill="1" applyBorder="1" applyAlignment="1">
      <alignment vertical="top"/>
    </xf>
    <xf numFmtId="0" fontId="3" fillId="2" borderId="9" xfId="0" applyFont="1" applyFill="1" applyBorder="1" applyAlignment="1">
      <alignment horizontal="left" vertical="top" wrapText="1"/>
    </xf>
    <xf numFmtId="164" fontId="4" fillId="2" borderId="9" xfId="0" applyNumberFormat="1" applyFont="1" applyFill="1" applyBorder="1" applyAlignment="1">
      <alignment horizontal="center" vertical="center" textRotation="90" wrapText="1"/>
    </xf>
    <xf numFmtId="164" fontId="2" fillId="2" borderId="9" xfId="0" applyNumberFormat="1" applyFont="1" applyFill="1" applyBorder="1" applyAlignment="1">
      <alignment horizontal="center" vertical="center" textRotation="90"/>
    </xf>
    <xf numFmtId="164" fontId="3" fillId="2" borderId="9" xfId="0" applyNumberFormat="1" applyFont="1" applyFill="1" applyBorder="1" applyAlignment="1">
      <alignment horizontal="center" vertical="center" textRotation="90"/>
    </xf>
    <xf numFmtId="164" fontId="3" fillId="2" borderId="6" xfId="0" applyNumberFormat="1" applyFont="1" applyFill="1" applyBorder="1" applyAlignment="1">
      <alignment horizontal="center" vertical="center" textRotation="90"/>
    </xf>
    <xf numFmtId="49" fontId="3" fillId="2" borderId="1" xfId="0" applyNumberFormat="1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right" vertical="top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wrapText="1"/>
    </xf>
    <xf numFmtId="0" fontId="7" fillId="2" borderId="0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6" fillId="2" borderId="5" xfId="0" applyFont="1" applyFill="1" applyBorder="1" applyAlignment="1">
      <alignment horizontal="center" vertical="center" textRotation="90" wrapText="1"/>
    </xf>
    <xf numFmtId="0" fontId="6" fillId="2" borderId="9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FF"/>
      <color rgb="FFFF66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zoomScale="120" zoomScaleNormal="120" zoomScaleSheetLayoutView="100" workbookViewId="0">
      <pane ySplit="7" topLeftCell="A52" activePane="bottomLeft" state="frozen"/>
      <selection pane="bottomLeft" sqref="A1:L57"/>
    </sheetView>
  </sheetViews>
  <sheetFormatPr defaultRowHeight="15"/>
  <cols>
    <col min="1" max="1" width="5" style="6" customWidth="1"/>
    <col min="2" max="2" width="33.5703125" style="6" customWidth="1"/>
    <col min="3" max="3" width="7.7109375" style="7" customWidth="1"/>
    <col min="4" max="4" width="6.85546875" style="6" customWidth="1"/>
    <col min="5" max="6" width="5.140625" style="6" customWidth="1"/>
    <col min="7" max="8" width="5.7109375" style="6" customWidth="1"/>
    <col min="9" max="9" width="5.140625" style="6" customWidth="1"/>
    <col min="10" max="10" width="6" style="6" customWidth="1"/>
    <col min="11" max="11" width="5.28515625" style="6" customWidth="1"/>
    <col min="12" max="12" width="5.7109375" style="6" customWidth="1"/>
    <col min="13" max="13" width="13.42578125" bestFit="1" customWidth="1"/>
  </cols>
  <sheetData>
    <row r="1" spans="1:13" ht="93.75" customHeight="1">
      <c r="A1" s="45" t="s">
        <v>52</v>
      </c>
      <c r="B1" s="45"/>
      <c r="C1" s="45"/>
      <c r="D1" s="45"/>
      <c r="E1" s="45"/>
      <c r="F1" s="46" t="s">
        <v>72</v>
      </c>
      <c r="G1" s="46"/>
      <c r="H1" s="46"/>
      <c r="I1" s="46"/>
      <c r="J1" s="46"/>
      <c r="K1" s="46"/>
      <c r="L1" s="46"/>
    </row>
    <row r="2" spans="1:13" s="1" customFormat="1" ht="15.75" customHeight="1">
      <c r="A2" s="65" t="s">
        <v>57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3" s="1" customFormat="1" ht="13.5" customHeight="1">
      <c r="A3" s="48" t="s">
        <v>56</v>
      </c>
      <c r="B3" s="48" t="s">
        <v>47</v>
      </c>
      <c r="C3" s="49" t="s">
        <v>54</v>
      </c>
      <c r="D3" s="50" t="s">
        <v>49</v>
      </c>
      <c r="E3" s="51"/>
      <c r="F3" s="51"/>
      <c r="G3" s="51"/>
      <c r="H3" s="51"/>
      <c r="I3" s="52"/>
      <c r="J3" s="53" t="s">
        <v>0</v>
      </c>
      <c r="K3" s="54"/>
      <c r="L3" s="55"/>
    </row>
    <row r="4" spans="1:13" s="1" customFormat="1" ht="36" customHeight="1">
      <c r="A4" s="48"/>
      <c r="B4" s="48"/>
      <c r="C4" s="49"/>
      <c r="D4" s="48" t="s">
        <v>50</v>
      </c>
      <c r="E4" s="48"/>
      <c r="F4" s="48"/>
      <c r="G4" s="48" t="s">
        <v>51</v>
      </c>
      <c r="H4" s="48"/>
      <c r="I4" s="48"/>
      <c r="J4" s="56"/>
      <c r="K4" s="57"/>
      <c r="L4" s="58"/>
    </row>
    <row r="5" spans="1:13" s="1" customFormat="1" ht="25.5" customHeight="1">
      <c r="A5" s="48"/>
      <c r="B5" s="48"/>
      <c r="C5" s="49"/>
      <c r="D5" s="47" t="s">
        <v>48</v>
      </c>
      <c r="E5" s="48" t="s">
        <v>53</v>
      </c>
      <c r="F5" s="48"/>
      <c r="G5" s="47" t="s">
        <v>48</v>
      </c>
      <c r="H5" s="48" t="s">
        <v>53</v>
      </c>
      <c r="I5" s="48"/>
      <c r="J5" s="67" t="s">
        <v>48</v>
      </c>
      <c r="K5" s="48" t="s">
        <v>53</v>
      </c>
      <c r="L5" s="48"/>
    </row>
    <row r="6" spans="1:13" s="1" customFormat="1" ht="26.25" customHeight="1">
      <c r="A6" s="48"/>
      <c r="B6" s="48"/>
      <c r="C6" s="49"/>
      <c r="D6" s="47"/>
      <c r="E6" s="8">
        <v>2023</v>
      </c>
      <c r="F6" s="8">
        <v>2024</v>
      </c>
      <c r="G6" s="47"/>
      <c r="H6" s="8">
        <v>2023</v>
      </c>
      <c r="I6" s="8">
        <v>2024</v>
      </c>
      <c r="J6" s="68"/>
      <c r="K6" s="8">
        <v>2023</v>
      </c>
      <c r="L6" s="8">
        <v>2024</v>
      </c>
    </row>
    <row r="7" spans="1:13">
      <c r="A7" s="9">
        <v>1</v>
      </c>
      <c r="B7" s="10">
        <v>2</v>
      </c>
      <c r="C7" s="11">
        <v>3</v>
      </c>
      <c r="D7" s="9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2">
        <v>10</v>
      </c>
      <c r="K7" s="10">
        <v>11</v>
      </c>
      <c r="L7" s="13">
        <v>12</v>
      </c>
      <c r="M7" s="2"/>
    </row>
    <row r="8" spans="1:13" ht="27" customHeight="1">
      <c r="A8" s="34" t="s">
        <v>64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6"/>
    </row>
    <row r="9" spans="1:13" ht="41.25" customHeight="1">
      <c r="A9" s="14" t="s">
        <v>5</v>
      </c>
      <c r="B9" s="15" t="s">
        <v>1</v>
      </c>
      <c r="C9" s="16" t="s">
        <v>55</v>
      </c>
      <c r="D9" s="17">
        <f>SUM(E9:F9)</f>
        <v>0</v>
      </c>
      <c r="E9" s="18">
        <v>0</v>
      </c>
      <c r="F9" s="18">
        <v>0</v>
      </c>
      <c r="G9" s="17">
        <f>SUM(H9:I9)</f>
        <v>0</v>
      </c>
      <c r="H9" s="18">
        <v>0</v>
      </c>
      <c r="I9" s="18">
        <v>0</v>
      </c>
      <c r="J9" s="17">
        <f>SUM(K9:L9)</f>
        <v>0</v>
      </c>
      <c r="K9" s="19">
        <f t="shared" ref="K9:L12" si="0">E9+H9</f>
        <v>0</v>
      </c>
      <c r="L9" s="19">
        <f t="shared" si="0"/>
        <v>0</v>
      </c>
    </row>
    <row r="10" spans="1:13" ht="42.75" customHeight="1">
      <c r="A10" s="14" t="s">
        <v>6</v>
      </c>
      <c r="B10" s="15" t="s">
        <v>2</v>
      </c>
      <c r="C10" s="16" t="s">
        <v>55</v>
      </c>
      <c r="D10" s="17">
        <f>SUM(E10:F10)</f>
        <v>0</v>
      </c>
      <c r="E10" s="18">
        <v>0</v>
      </c>
      <c r="F10" s="18">
        <v>0</v>
      </c>
      <c r="G10" s="17">
        <f>SUM(H10:I10)</f>
        <v>0</v>
      </c>
      <c r="H10" s="18">
        <v>0</v>
      </c>
      <c r="I10" s="18">
        <v>0</v>
      </c>
      <c r="J10" s="17">
        <f>SUM(K10:L10)</f>
        <v>0</v>
      </c>
      <c r="K10" s="19">
        <f t="shared" si="0"/>
        <v>0</v>
      </c>
      <c r="L10" s="19">
        <f t="shared" si="0"/>
        <v>0</v>
      </c>
    </row>
    <row r="11" spans="1:13" ht="43.5" customHeight="1">
      <c r="A11" s="14" t="s">
        <v>7</v>
      </c>
      <c r="B11" s="15" t="s">
        <v>3</v>
      </c>
      <c r="C11" s="16" t="s">
        <v>55</v>
      </c>
      <c r="D11" s="17">
        <f>SUM(E11:F11)</f>
        <v>0</v>
      </c>
      <c r="E11" s="18">
        <v>0</v>
      </c>
      <c r="F11" s="18">
        <v>0</v>
      </c>
      <c r="G11" s="17">
        <f>SUM(H11:I11)</f>
        <v>0</v>
      </c>
      <c r="H11" s="18">
        <v>0</v>
      </c>
      <c r="I11" s="18">
        <v>0</v>
      </c>
      <c r="J11" s="17">
        <f>SUM(K11:L11)</f>
        <v>0</v>
      </c>
      <c r="K11" s="19">
        <f t="shared" si="0"/>
        <v>0</v>
      </c>
      <c r="L11" s="19">
        <f t="shared" si="0"/>
        <v>0</v>
      </c>
    </row>
    <row r="12" spans="1:13" ht="38.25" customHeight="1">
      <c r="A12" s="14" t="s">
        <v>8</v>
      </c>
      <c r="B12" s="15" t="s">
        <v>9</v>
      </c>
      <c r="C12" s="16" t="s">
        <v>55</v>
      </c>
      <c r="D12" s="17">
        <f>SUM(E12:F12)</f>
        <v>0</v>
      </c>
      <c r="E12" s="18">
        <v>0</v>
      </c>
      <c r="F12" s="18">
        <v>0</v>
      </c>
      <c r="G12" s="17">
        <f>SUM(H12:I12)</f>
        <v>0</v>
      </c>
      <c r="H12" s="18">
        <v>0</v>
      </c>
      <c r="I12" s="18">
        <v>0</v>
      </c>
      <c r="J12" s="17">
        <f>SUM(K12:L12)</f>
        <v>0</v>
      </c>
      <c r="K12" s="19">
        <f t="shared" si="0"/>
        <v>0</v>
      </c>
      <c r="L12" s="19">
        <f t="shared" si="0"/>
        <v>0</v>
      </c>
    </row>
    <row r="13" spans="1:13" ht="42.75" customHeight="1">
      <c r="A13" s="38" t="s">
        <v>4</v>
      </c>
      <c r="B13" s="38"/>
      <c r="C13" s="38"/>
      <c r="D13" s="17">
        <f>SUM(E13:F13)</f>
        <v>0</v>
      </c>
      <c r="E13" s="17">
        <f t="shared" ref="E13:F13" si="1">SUM(E9:E12)</f>
        <v>0</v>
      </c>
      <c r="F13" s="17">
        <f t="shared" si="1"/>
        <v>0</v>
      </c>
      <c r="G13" s="17">
        <f>SUM(H13:I13)</f>
        <v>0</v>
      </c>
      <c r="H13" s="17">
        <f t="shared" ref="H13:I13" si="2">SUM(H9:H12)</f>
        <v>0</v>
      </c>
      <c r="I13" s="17">
        <f t="shared" si="2"/>
        <v>0</v>
      </c>
      <c r="J13" s="17">
        <f>SUM(K13:L13)</f>
        <v>0</v>
      </c>
      <c r="K13" s="20">
        <f t="shared" ref="K13:L13" si="3">SUM(K9:K12)</f>
        <v>0</v>
      </c>
      <c r="L13" s="20">
        <f t="shared" si="3"/>
        <v>0</v>
      </c>
    </row>
    <row r="14" spans="1:13" ht="23.25" customHeight="1">
      <c r="A14" s="34" t="s">
        <v>63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6"/>
    </row>
    <row r="15" spans="1:13" ht="42.75" customHeight="1">
      <c r="A15" s="14" t="s">
        <v>10</v>
      </c>
      <c r="B15" s="15" t="s">
        <v>1</v>
      </c>
      <c r="C15" s="16" t="s">
        <v>55</v>
      </c>
      <c r="D15" s="17">
        <f>SUM(E15:F15)</f>
        <v>0</v>
      </c>
      <c r="E15" s="18">
        <v>0</v>
      </c>
      <c r="F15" s="18">
        <v>0</v>
      </c>
      <c r="G15" s="17">
        <f>SUM(H15:I15)</f>
        <v>0</v>
      </c>
      <c r="H15" s="18">
        <v>0</v>
      </c>
      <c r="I15" s="18">
        <v>0</v>
      </c>
      <c r="J15" s="17">
        <f>SUM(K15:L15)</f>
        <v>0</v>
      </c>
      <c r="K15" s="19">
        <f t="shared" ref="K15:L18" si="4">E15+H15</f>
        <v>0</v>
      </c>
      <c r="L15" s="19">
        <f t="shared" si="4"/>
        <v>0</v>
      </c>
    </row>
    <row r="16" spans="1:13" ht="39.75" customHeight="1">
      <c r="A16" s="14" t="s">
        <v>11</v>
      </c>
      <c r="B16" s="15" t="s">
        <v>2</v>
      </c>
      <c r="C16" s="16" t="s">
        <v>55</v>
      </c>
      <c r="D16" s="17">
        <f>SUM(E16:F16)</f>
        <v>0</v>
      </c>
      <c r="E16" s="18">
        <v>0</v>
      </c>
      <c r="F16" s="18">
        <v>0</v>
      </c>
      <c r="G16" s="17">
        <f>SUM(H16:I16)</f>
        <v>0</v>
      </c>
      <c r="H16" s="18">
        <v>0</v>
      </c>
      <c r="I16" s="18">
        <v>0</v>
      </c>
      <c r="J16" s="17">
        <f>SUM(K16:L16)</f>
        <v>0</v>
      </c>
      <c r="K16" s="19">
        <f t="shared" si="4"/>
        <v>0</v>
      </c>
      <c r="L16" s="19">
        <f t="shared" si="4"/>
        <v>0</v>
      </c>
    </row>
    <row r="17" spans="1:12" ht="43.5" customHeight="1">
      <c r="A17" s="14" t="s">
        <v>12</v>
      </c>
      <c r="B17" s="15" t="s">
        <v>3</v>
      </c>
      <c r="C17" s="16" t="s">
        <v>55</v>
      </c>
      <c r="D17" s="17">
        <f>SUM(E17:F17)</f>
        <v>0</v>
      </c>
      <c r="E17" s="18">
        <v>0</v>
      </c>
      <c r="F17" s="18">
        <v>0</v>
      </c>
      <c r="G17" s="17">
        <f>SUM(H17:I17)</f>
        <v>0</v>
      </c>
      <c r="H17" s="18">
        <v>0</v>
      </c>
      <c r="I17" s="18">
        <v>0</v>
      </c>
      <c r="J17" s="17">
        <f>SUM(K17:L17)</f>
        <v>0</v>
      </c>
      <c r="K17" s="19">
        <f t="shared" si="4"/>
        <v>0</v>
      </c>
      <c r="L17" s="19">
        <f t="shared" si="4"/>
        <v>0</v>
      </c>
    </row>
    <row r="18" spans="1:12" ht="41.25" customHeight="1">
      <c r="A18" s="14" t="s">
        <v>13</v>
      </c>
      <c r="B18" s="15" t="s">
        <v>9</v>
      </c>
      <c r="C18" s="16" t="s">
        <v>55</v>
      </c>
      <c r="D18" s="17">
        <f>SUM(E18:F18)</f>
        <v>0</v>
      </c>
      <c r="E18" s="18">
        <v>0</v>
      </c>
      <c r="F18" s="18">
        <v>0</v>
      </c>
      <c r="G18" s="17">
        <f>SUM(H18:I18)</f>
        <v>0</v>
      </c>
      <c r="H18" s="18">
        <v>0</v>
      </c>
      <c r="I18" s="18">
        <v>0</v>
      </c>
      <c r="J18" s="17">
        <f>SUM(K18:L18)</f>
        <v>0</v>
      </c>
      <c r="K18" s="19">
        <f t="shared" si="4"/>
        <v>0</v>
      </c>
      <c r="L18" s="19">
        <f t="shared" si="4"/>
        <v>0</v>
      </c>
    </row>
    <row r="19" spans="1:12" ht="42" customHeight="1">
      <c r="A19" s="38" t="s">
        <v>4</v>
      </c>
      <c r="B19" s="38"/>
      <c r="C19" s="38"/>
      <c r="D19" s="20">
        <f>SUM(E19:F19)</f>
        <v>0</v>
      </c>
      <c r="E19" s="20">
        <f t="shared" ref="E19:F19" si="5">SUM(E15:E18)</f>
        <v>0</v>
      </c>
      <c r="F19" s="20">
        <f t="shared" si="5"/>
        <v>0</v>
      </c>
      <c r="G19" s="20">
        <f>SUM(H19:I19)</f>
        <v>0</v>
      </c>
      <c r="H19" s="20">
        <f t="shared" ref="H19:I19" si="6">SUM(H15:H18)</f>
        <v>0</v>
      </c>
      <c r="I19" s="20">
        <f t="shared" si="6"/>
        <v>0</v>
      </c>
      <c r="J19" s="20">
        <f>SUM(K19:L19)</f>
        <v>0</v>
      </c>
      <c r="K19" s="20">
        <f t="shared" ref="K19:L19" si="7">SUM(K15:K18)</f>
        <v>0</v>
      </c>
      <c r="L19" s="20">
        <f t="shared" si="7"/>
        <v>0</v>
      </c>
    </row>
    <row r="20" spans="1:12" ht="23.25" customHeight="1">
      <c r="A20" s="59" t="s">
        <v>62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1"/>
    </row>
    <row r="21" spans="1:12" ht="44.25" customHeight="1">
      <c r="A21" s="14" t="s">
        <v>14</v>
      </c>
      <c r="B21" s="15" t="s">
        <v>15</v>
      </c>
      <c r="C21" s="16" t="s">
        <v>55</v>
      </c>
      <c r="D21" s="17">
        <f>SUM(E21:F21)</f>
        <v>0</v>
      </c>
      <c r="E21" s="18">
        <v>0</v>
      </c>
      <c r="F21" s="18">
        <v>0</v>
      </c>
      <c r="G21" s="17">
        <f>SUM(H21:I21)</f>
        <v>0</v>
      </c>
      <c r="H21" s="18">
        <v>0</v>
      </c>
      <c r="I21" s="18">
        <v>0</v>
      </c>
      <c r="J21" s="17">
        <f>SUM(K21:L21)</f>
        <v>0</v>
      </c>
      <c r="K21" s="19">
        <f>E21+H21</f>
        <v>0</v>
      </c>
      <c r="L21" s="19">
        <f>F21+I21</f>
        <v>0</v>
      </c>
    </row>
    <row r="22" spans="1:12" ht="36.75" customHeight="1">
      <c r="A22" s="38" t="s">
        <v>4</v>
      </c>
      <c r="B22" s="38"/>
      <c r="C22" s="38"/>
      <c r="D22" s="20">
        <f>SUM(E22:F22)</f>
        <v>0</v>
      </c>
      <c r="E22" s="20">
        <f>SUM(E21)</f>
        <v>0</v>
      </c>
      <c r="F22" s="20">
        <f>SUM(F21)</f>
        <v>0</v>
      </c>
      <c r="G22" s="20">
        <f>SUM(H22:I22)</f>
        <v>0</v>
      </c>
      <c r="H22" s="20">
        <f>SUM(H21)</f>
        <v>0</v>
      </c>
      <c r="I22" s="20">
        <f>SUM(I21)</f>
        <v>0</v>
      </c>
      <c r="J22" s="20">
        <f>SUM(K22:L22)</f>
        <v>0</v>
      </c>
      <c r="K22" s="20">
        <f>SUM(K21)</f>
        <v>0</v>
      </c>
      <c r="L22" s="20">
        <f>SUM(L21)</f>
        <v>0</v>
      </c>
    </row>
    <row r="23" spans="1:12" ht="16.5" customHeight="1">
      <c r="A23" s="42" t="s">
        <v>61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4"/>
    </row>
    <row r="24" spans="1:12" ht="44.25" customHeight="1">
      <c r="A24" s="14" t="s">
        <v>22</v>
      </c>
      <c r="B24" s="15" t="s">
        <v>16</v>
      </c>
      <c r="C24" s="16" t="s">
        <v>55</v>
      </c>
      <c r="D24" s="17">
        <f t="shared" ref="D24:D31" si="8">SUM(E24:F24)</f>
        <v>0</v>
      </c>
      <c r="E24" s="18">
        <v>0</v>
      </c>
      <c r="F24" s="18">
        <v>0</v>
      </c>
      <c r="G24" s="17">
        <f t="shared" ref="G24:G31" si="9">SUM(H24:I24)</f>
        <v>0</v>
      </c>
      <c r="H24" s="18">
        <v>0</v>
      </c>
      <c r="I24" s="18">
        <v>0</v>
      </c>
      <c r="J24" s="17">
        <f>SUM(D24:I24)</f>
        <v>0</v>
      </c>
      <c r="K24" s="19">
        <f t="shared" ref="K24:L30" si="10">E24+H24</f>
        <v>0</v>
      </c>
      <c r="L24" s="19">
        <f t="shared" si="10"/>
        <v>0</v>
      </c>
    </row>
    <row r="25" spans="1:12" ht="43.5" customHeight="1">
      <c r="A25" s="14" t="s">
        <v>23</v>
      </c>
      <c r="B25" s="15" t="s">
        <v>68</v>
      </c>
      <c r="C25" s="16" t="s">
        <v>55</v>
      </c>
      <c r="D25" s="17">
        <f t="shared" si="8"/>
        <v>0</v>
      </c>
      <c r="E25" s="18">
        <v>0</v>
      </c>
      <c r="F25" s="18">
        <v>0</v>
      </c>
      <c r="G25" s="17">
        <f t="shared" si="9"/>
        <v>0</v>
      </c>
      <c r="H25" s="18">
        <v>0</v>
      </c>
      <c r="I25" s="18">
        <v>0</v>
      </c>
      <c r="J25" s="17">
        <f t="shared" ref="J25:J31" si="11">SUM(K25:L25)</f>
        <v>0</v>
      </c>
      <c r="K25" s="19">
        <f t="shared" si="10"/>
        <v>0</v>
      </c>
      <c r="L25" s="19">
        <f t="shared" si="10"/>
        <v>0</v>
      </c>
    </row>
    <row r="26" spans="1:12" ht="42.75" customHeight="1">
      <c r="A26" s="14" t="s">
        <v>24</v>
      </c>
      <c r="B26" s="15" t="s">
        <v>17</v>
      </c>
      <c r="C26" s="16" t="s">
        <v>55</v>
      </c>
      <c r="D26" s="17">
        <f t="shared" si="8"/>
        <v>0</v>
      </c>
      <c r="E26" s="18">
        <v>0</v>
      </c>
      <c r="F26" s="18">
        <v>0</v>
      </c>
      <c r="G26" s="17">
        <f t="shared" si="9"/>
        <v>0</v>
      </c>
      <c r="H26" s="18">
        <v>0</v>
      </c>
      <c r="I26" s="18">
        <v>0</v>
      </c>
      <c r="J26" s="17">
        <f t="shared" si="11"/>
        <v>0</v>
      </c>
      <c r="K26" s="19">
        <f t="shared" si="10"/>
        <v>0</v>
      </c>
      <c r="L26" s="19">
        <f t="shared" si="10"/>
        <v>0</v>
      </c>
    </row>
    <row r="27" spans="1:12" ht="39" customHeight="1">
      <c r="A27" s="14" t="s">
        <v>25</v>
      </c>
      <c r="B27" s="15" t="s">
        <v>18</v>
      </c>
      <c r="C27" s="16" t="s">
        <v>55</v>
      </c>
      <c r="D27" s="17">
        <f t="shared" si="8"/>
        <v>0</v>
      </c>
      <c r="E27" s="18">
        <v>0</v>
      </c>
      <c r="F27" s="18">
        <v>0</v>
      </c>
      <c r="G27" s="17">
        <f t="shared" si="9"/>
        <v>0</v>
      </c>
      <c r="H27" s="18">
        <v>0</v>
      </c>
      <c r="I27" s="18">
        <v>0</v>
      </c>
      <c r="J27" s="17">
        <f t="shared" si="11"/>
        <v>0</v>
      </c>
      <c r="K27" s="19">
        <f t="shared" si="10"/>
        <v>0</v>
      </c>
      <c r="L27" s="19">
        <f t="shared" si="10"/>
        <v>0</v>
      </c>
    </row>
    <row r="28" spans="1:12" ht="42.75" customHeight="1">
      <c r="A28" s="14" t="s">
        <v>26</v>
      </c>
      <c r="B28" s="15" t="s">
        <v>19</v>
      </c>
      <c r="C28" s="16" t="s">
        <v>55</v>
      </c>
      <c r="D28" s="17">
        <f t="shared" si="8"/>
        <v>0</v>
      </c>
      <c r="E28" s="18">
        <v>0</v>
      </c>
      <c r="F28" s="18">
        <v>0</v>
      </c>
      <c r="G28" s="17">
        <f t="shared" si="9"/>
        <v>0</v>
      </c>
      <c r="H28" s="18">
        <v>0</v>
      </c>
      <c r="I28" s="18">
        <v>0</v>
      </c>
      <c r="J28" s="17">
        <f t="shared" si="11"/>
        <v>0</v>
      </c>
      <c r="K28" s="19">
        <f t="shared" si="10"/>
        <v>0</v>
      </c>
      <c r="L28" s="19">
        <f t="shared" si="10"/>
        <v>0</v>
      </c>
    </row>
    <row r="29" spans="1:12" ht="44.25" customHeight="1">
      <c r="A29" s="14" t="s">
        <v>27</v>
      </c>
      <c r="B29" s="15" t="s">
        <v>20</v>
      </c>
      <c r="C29" s="16" t="s">
        <v>55</v>
      </c>
      <c r="D29" s="17">
        <f t="shared" si="8"/>
        <v>0</v>
      </c>
      <c r="E29" s="18">
        <v>0</v>
      </c>
      <c r="F29" s="18">
        <v>0</v>
      </c>
      <c r="G29" s="17">
        <f t="shared" si="9"/>
        <v>0</v>
      </c>
      <c r="H29" s="18">
        <v>0</v>
      </c>
      <c r="I29" s="18">
        <v>0</v>
      </c>
      <c r="J29" s="17">
        <f t="shared" si="11"/>
        <v>0</v>
      </c>
      <c r="K29" s="19">
        <f t="shared" si="10"/>
        <v>0</v>
      </c>
      <c r="L29" s="19">
        <f t="shared" si="10"/>
        <v>0</v>
      </c>
    </row>
    <row r="30" spans="1:12" ht="41.25" customHeight="1">
      <c r="A30" s="14" t="s">
        <v>28</v>
      </c>
      <c r="B30" s="21" t="s">
        <v>21</v>
      </c>
      <c r="C30" s="16" t="s">
        <v>55</v>
      </c>
      <c r="D30" s="17">
        <f t="shared" si="8"/>
        <v>0</v>
      </c>
      <c r="E30" s="18">
        <v>0</v>
      </c>
      <c r="F30" s="18">
        <v>0</v>
      </c>
      <c r="G30" s="17">
        <f t="shared" si="9"/>
        <v>0</v>
      </c>
      <c r="H30" s="18">
        <v>0</v>
      </c>
      <c r="I30" s="18">
        <v>0</v>
      </c>
      <c r="J30" s="17">
        <f t="shared" si="11"/>
        <v>0</v>
      </c>
      <c r="K30" s="19">
        <f t="shared" si="10"/>
        <v>0</v>
      </c>
      <c r="L30" s="19">
        <f t="shared" si="10"/>
        <v>0</v>
      </c>
    </row>
    <row r="31" spans="1:12" ht="43.5" customHeight="1">
      <c r="A31" s="37" t="s">
        <v>4</v>
      </c>
      <c r="B31" s="37"/>
      <c r="C31" s="37"/>
      <c r="D31" s="17">
        <f t="shared" si="8"/>
        <v>0</v>
      </c>
      <c r="E31" s="17">
        <f>SUM(E24:E30)</f>
        <v>0</v>
      </c>
      <c r="F31" s="17">
        <f>SUM(F24:F30)</f>
        <v>0</v>
      </c>
      <c r="G31" s="17">
        <f t="shared" si="9"/>
        <v>0</v>
      </c>
      <c r="H31" s="17">
        <f>SUM(H24:H30)</f>
        <v>0</v>
      </c>
      <c r="I31" s="17">
        <f>SUM(I24:I30)</f>
        <v>0</v>
      </c>
      <c r="J31" s="17">
        <f t="shared" si="11"/>
        <v>0</v>
      </c>
      <c r="K31" s="20">
        <f>SUM(K24:K30)</f>
        <v>0</v>
      </c>
      <c r="L31" s="20">
        <f>SUM(L24:L30)</f>
        <v>0</v>
      </c>
    </row>
    <row r="32" spans="1:12" ht="15" customHeight="1">
      <c r="A32" s="39" t="s">
        <v>60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1"/>
    </row>
    <row r="33" spans="1:13" ht="60" customHeight="1">
      <c r="A33" s="14" t="s">
        <v>29</v>
      </c>
      <c r="B33" s="15" t="s">
        <v>30</v>
      </c>
      <c r="C33" s="18" t="s">
        <v>55</v>
      </c>
      <c r="D33" s="17">
        <f>SUM(E33:F33)</f>
        <v>0</v>
      </c>
      <c r="E33" s="18">
        <v>0</v>
      </c>
      <c r="F33" s="18">
        <v>0</v>
      </c>
      <c r="G33" s="17">
        <f>SUM(H33:I33)</f>
        <v>0</v>
      </c>
      <c r="H33" s="18">
        <v>0</v>
      </c>
      <c r="I33" s="18">
        <v>0</v>
      </c>
      <c r="J33" s="17">
        <f>SUM(K33:L33)</f>
        <v>0</v>
      </c>
      <c r="K33" s="19">
        <f>E33+H33</f>
        <v>0</v>
      </c>
      <c r="L33" s="19">
        <f>F33+I33</f>
        <v>0</v>
      </c>
    </row>
    <row r="34" spans="1:13" ht="44.25" customHeight="1">
      <c r="A34" s="37" t="s">
        <v>4</v>
      </c>
      <c r="B34" s="37"/>
      <c r="C34" s="37"/>
      <c r="D34" s="20">
        <f>SUM(E34:F34)</f>
        <v>0</v>
      </c>
      <c r="E34" s="20">
        <f>SUM(E33)</f>
        <v>0</v>
      </c>
      <c r="F34" s="20">
        <f>SUM(F33)</f>
        <v>0</v>
      </c>
      <c r="G34" s="20">
        <f>SUM(H34:I34)</f>
        <v>0</v>
      </c>
      <c r="H34" s="20">
        <f>SUM(H33)</f>
        <v>0</v>
      </c>
      <c r="I34" s="20">
        <f>SUM(I33)</f>
        <v>0</v>
      </c>
      <c r="J34" s="20">
        <f>SUM(K34:L34)</f>
        <v>0</v>
      </c>
      <c r="K34" s="20">
        <f>SUM(K33)</f>
        <v>0</v>
      </c>
      <c r="L34" s="20">
        <f>SUM(L33)</f>
        <v>0</v>
      </c>
    </row>
    <row r="35" spans="1:13" ht="27.75" customHeight="1">
      <c r="A35" s="34" t="s">
        <v>31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6"/>
    </row>
    <row r="36" spans="1:13" ht="50.25" customHeight="1">
      <c r="A36" s="14" t="s">
        <v>32</v>
      </c>
      <c r="B36" s="21" t="s">
        <v>33</v>
      </c>
      <c r="C36" s="22" t="s">
        <v>55</v>
      </c>
      <c r="D36" s="17">
        <f>SUM(E36:F36)</f>
        <v>53.843769999999999</v>
      </c>
      <c r="E36" s="18">
        <v>53.843769999999999</v>
      </c>
      <c r="F36" s="18">
        <v>0</v>
      </c>
      <c r="G36" s="17">
        <f>SUM(H36:I36)</f>
        <v>5330.5334199999998</v>
      </c>
      <c r="H36" s="18">
        <v>5330.5334199999998</v>
      </c>
      <c r="I36" s="18">
        <v>0</v>
      </c>
      <c r="J36" s="17">
        <f>SUM(K36:L36)</f>
        <v>5384.3771900000002</v>
      </c>
      <c r="K36" s="19">
        <f>E36+H36</f>
        <v>5384.3771900000002</v>
      </c>
      <c r="L36" s="19">
        <f>F36+I36</f>
        <v>0</v>
      </c>
    </row>
    <row r="37" spans="1:13" ht="50.25" customHeight="1">
      <c r="A37" s="14" t="s">
        <v>70</v>
      </c>
      <c r="B37" s="21" t="s">
        <v>71</v>
      </c>
      <c r="C37" s="22" t="s">
        <v>55</v>
      </c>
      <c r="D37" s="17">
        <f>SUM(E37:F37)</f>
        <v>80</v>
      </c>
      <c r="E37" s="18">
        <v>80</v>
      </c>
      <c r="F37" s="18">
        <v>0</v>
      </c>
      <c r="G37" s="17">
        <f>SUM(H37:I37)</f>
        <v>0</v>
      </c>
      <c r="H37" s="18">
        <v>0</v>
      </c>
      <c r="I37" s="18">
        <v>0</v>
      </c>
      <c r="J37" s="17">
        <f>SUM(K37:L37)</f>
        <v>80</v>
      </c>
      <c r="K37" s="19">
        <f>E37+H37</f>
        <v>80</v>
      </c>
      <c r="L37" s="19">
        <f>F37+I37</f>
        <v>0</v>
      </c>
    </row>
    <row r="38" spans="1:13" ht="57" customHeight="1">
      <c r="A38" s="37" t="s">
        <v>4</v>
      </c>
      <c r="B38" s="37"/>
      <c r="C38" s="37"/>
      <c r="D38" s="20">
        <f>SUM(E38:F38)</f>
        <v>133.84377000000001</v>
      </c>
      <c r="E38" s="20">
        <f>SUM(E36:E37)</f>
        <v>133.84377000000001</v>
      </c>
      <c r="F38" s="20">
        <f>SUM(F36:F37)</f>
        <v>0</v>
      </c>
      <c r="G38" s="20">
        <f>SUM(H38:I38)</f>
        <v>5330.5334199999998</v>
      </c>
      <c r="H38" s="20">
        <f>SUM(H36:H37)</f>
        <v>5330.5334199999998</v>
      </c>
      <c r="I38" s="20">
        <f>SUM(I36:I37)</f>
        <v>0</v>
      </c>
      <c r="J38" s="20">
        <f>SUM(K38:L38)</f>
        <v>5464.3771900000002</v>
      </c>
      <c r="K38" s="20">
        <f>SUM(K36:K37)</f>
        <v>5464.3771900000002</v>
      </c>
      <c r="L38" s="20">
        <f>SUM(L36:L37)</f>
        <v>0</v>
      </c>
    </row>
    <row r="39" spans="1:13" ht="24" customHeight="1">
      <c r="A39" s="34" t="s">
        <v>59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6"/>
    </row>
    <row r="40" spans="1:13" ht="48" customHeight="1">
      <c r="A40" s="14" t="s">
        <v>42</v>
      </c>
      <c r="B40" s="21" t="s">
        <v>43</v>
      </c>
      <c r="C40" s="22" t="s">
        <v>55</v>
      </c>
      <c r="D40" s="20">
        <f>SUM(E40:F40)</f>
        <v>0</v>
      </c>
      <c r="E40" s="23">
        <v>0</v>
      </c>
      <c r="F40" s="19">
        <v>0</v>
      </c>
      <c r="G40" s="20">
        <f>SUM(H40:I40)</f>
        <v>0</v>
      </c>
      <c r="H40" s="19">
        <v>0</v>
      </c>
      <c r="I40" s="19">
        <v>0</v>
      </c>
      <c r="J40" s="17">
        <f>SUM(K40:L40)</f>
        <v>0</v>
      </c>
      <c r="K40" s="19">
        <f>E40+H40</f>
        <v>0</v>
      </c>
      <c r="L40" s="19">
        <f>F40+I40</f>
        <v>0</v>
      </c>
    </row>
    <row r="41" spans="1:13" ht="34.5" customHeight="1">
      <c r="A41" s="37" t="s">
        <v>4</v>
      </c>
      <c r="B41" s="37"/>
      <c r="C41" s="37"/>
      <c r="D41" s="20">
        <f>SUM(E41:F41)</f>
        <v>0</v>
      </c>
      <c r="E41" s="20">
        <f t="shared" ref="E41:L41" si="12">SUM(E40)</f>
        <v>0</v>
      </c>
      <c r="F41" s="20">
        <f t="shared" si="12"/>
        <v>0</v>
      </c>
      <c r="G41" s="20">
        <f>SUM(H41:I41)</f>
        <v>0</v>
      </c>
      <c r="H41" s="20">
        <f t="shared" si="12"/>
        <v>0</v>
      </c>
      <c r="I41" s="20">
        <f t="shared" si="12"/>
        <v>0</v>
      </c>
      <c r="J41" s="20">
        <f>SUM(K41:L41)</f>
        <v>0</v>
      </c>
      <c r="K41" s="20">
        <f t="shared" si="12"/>
        <v>0</v>
      </c>
      <c r="L41" s="20">
        <f t="shared" si="12"/>
        <v>0</v>
      </c>
    </row>
    <row r="42" spans="1:13" ht="25.5" customHeight="1">
      <c r="A42" s="34" t="s">
        <v>65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6"/>
    </row>
    <row r="43" spans="1:13" ht="48" customHeight="1">
      <c r="A43" s="14" t="s">
        <v>35</v>
      </c>
      <c r="B43" s="21" t="s">
        <v>37</v>
      </c>
      <c r="C43" s="22" t="s">
        <v>55</v>
      </c>
      <c r="D43" s="20">
        <f>SUM(E43:F43)</f>
        <v>149.76564999999999</v>
      </c>
      <c r="E43" s="19">
        <v>149.76564999999999</v>
      </c>
      <c r="F43" s="19">
        <v>0</v>
      </c>
      <c r="G43" s="20">
        <f>SUM(H43:I43)</f>
        <v>2845.5473499999998</v>
      </c>
      <c r="H43" s="19">
        <v>2845.5473499999998</v>
      </c>
      <c r="I43" s="19">
        <v>0</v>
      </c>
      <c r="J43" s="20">
        <f>SUM(K43:L43)</f>
        <v>2995.3129999999996</v>
      </c>
      <c r="K43" s="25">
        <f>E43+H43</f>
        <v>2995.3129999999996</v>
      </c>
      <c r="L43" s="25">
        <f>F43+I43</f>
        <v>0</v>
      </c>
      <c r="M43" s="2"/>
    </row>
    <row r="44" spans="1:13" ht="51.75" customHeight="1">
      <c r="A44" s="37" t="s">
        <v>4</v>
      </c>
      <c r="B44" s="37"/>
      <c r="C44" s="37"/>
      <c r="D44" s="20">
        <f>SUM(E44:F44)</f>
        <v>149.76564999999999</v>
      </c>
      <c r="E44" s="20">
        <f t="shared" ref="E44:F44" si="13">SUM(E43:E43)</f>
        <v>149.76564999999999</v>
      </c>
      <c r="F44" s="20">
        <f t="shared" si="13"/>
        <v>0</v>
      </c>
      <c r="G44" s="20">
        <f>SUM(H44:I44)</f>
        <v>2845.5473499999998</v>
      </c>
      <c r="H44" s="20">
        <f t="shared" ref="H44:I44" si="14">SUM(H43:H43)</f>
        <v>2845.5473499999998</v>
      </c>
      <c r="I44" s="20">
        <f t="shared" si="14"/>
        <v>0</v>
      </c>
      <c r="J44" s="20">
        <f>SUM(K44:L44)</f>
        <v>2995.3129999999996</v>
      </c>
      <c r="K44" s="24">
        <f t="shared" ref="K44:L44" si="15">SUM(K43:K43)</f>
        <v>2995.3129999999996</v>
      </c>
      <c r="L44" s="24">
        <f t="shared" si="15"/>
        <v>0</v>
      </c>
    </row>
    <row r="45" spans="1:13" ht="22.5" customHeight="1">
      <c r="A45" s="34" t="s">
        <v>36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6"/>
    </row>
    <row r="46" spans="1:13" ht="59.25" customHeight="1">
      <c r="A46" s="26" t="s">
        <v>46</v>
      </c>
      <c r="B46" s="27" t="s">
        <v>45</v>
      </c>
      <c r="C46" s="28" t="s">
        <v>55</v>
      </c>
      <c r="D46" s="29">
        <f>SUM(E46:F46)</f>
        <v>205.76</v>
      </c>
      <c r="E46" s="19">
        <v>0</v>
      </c>
      <c r="F46" s="30">
        <v>205.76</v>
      </c>
      <c r="G46" s="29">
        <f>SUM(H46:I46)</f>
        <v>136967.74</v>
      </c>
      <c r="H46" s="31">
        <v>0</v>
      </c>
      <c r="I46" s="30">
        <v>136967.74</v>
      </c>
      <c r="J46" s="29">
        <f>SUM(K46:L46)</f>
        <v>137173.5</v>
      </c>
      <c r="K46" s="30">
        <f>E46+H46</f>
        <v>0</v>
      </c>
      <c r="L46" s="30">
        <f>F46+I46</f>
        <v>137173.5</v>
      </c>
      <c r="M46" s="2"/>
    </row>
    <row r="47" spans="1:13" ht="69" customHeight="1">
      <c r="A47" s="37" t="s">
        <v>4</v>
      </c>
      <c r="B47" s="37"/>
      <c r="C47" s="37"/>
      <c r="D47" s="20">
        <f>SUM(E47:F47)</f>
        <v>205.76</v>
      </c>
      <c r="E47" s="20">
        <f>SUM(E46:E46)</f>
        <v>0</v>
      </c>
      <c r="F47" s="20">
        <f>SUM(F46:F46)</f>
        <v>205.76</v>
      </c>
      <c r="G47" s="20">
        <f>SUM(H47:I47)</f>
        <v>136967.74</v>
      </c>
      <c r="H47" s="20">
        <f>SUM(H46:H46)</f>
        <v>0</v>
      </c>
      <c r="I47" s="20">
        <f>SUM(I46:I46)</f>
        <v>136967.74</v>
      </c>
      <c r="J47" s="20">
        <f>SUM(K47:L47)</f>
        <v>137173.5</v>
      </c>
      <c r="K47" s="20">
        <f>SUM(K46:K46)</f>
        <v>0</v>
      </c>
      <c r="L47" s="20">
        <f>SUM(L46:L46)</f>
        <v>137173.5</v>
      </c>
      <c r="M47" s="2"/>
    </row>
    <row r="48" spans="1:13" ht="24.75" customHeight="1">
      <c r="A48" s="34" t="s">
        <v>58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6"/>
      <c r="M48" s="2"/>
    </row>
    <row r="49" spans="1:14" ht="43.5" customHeight="1">
      <c r="A49" s="32" t="s">
        <v>39</v>
      </c>
      <c r="B49" s="21" t="s">
        <v>38</v>
      </c>
      <c r="C49" s="22" t="s">
        <v>55</v>
      </c>
      <c r="D49" s="20">
        <f>SUM(E49:F49)</f>
        <v>0</v>
      </c>
      <c r="E49" s="19">
        <v>0</v>
      </c>
      <c r="F49" s="19">
        <v>0</v>
      </c>
      <c r="G49" s="20">
        <f>SUM(H49:I49)</f>
        <v>0</v>
      </c>
      <c r="H49" s="19">
        <v>0</v>
      </c>
      <c r="I49" s="19">
        <v>0</v>
      </c>
      <c r="J49" s="20">
        <f>SUM(K49:L49)</f>
        <v>0</v>
      </c>
      <c r="K49" s="19">
        <f>E49+H49</f>
        <v>0</v>
      </c>
      <c r="L49" s="19">
        <f>F49+I49</f>
        <v>0</v>
      </c>
      <c r="M49" s="2"/>
    </row>
    <row r="50" spans="1:14" ht="39.75" customHeight="1">
      <c r="A50" s="37" t="s">
        <v>4</v>
      </c>
      <c r="B50" s="37"/>
      <c r="C50" s="37"/>
      <c r="D50" s="20">
        <f>SUM(E50:F50)</f>
        <v>0</v>
      </c>
      <c r="E50" s="20">
        <f t="shared" ref="E50:F50" si="16">SUM(E49:E49)</f>
        <v>0</v>
      </c>
      <c r="F50" s="20">
        <f t="shared" si="16"/>
        <v>0</v>
      </c>
      <c r="G50" s="20">
        <f>SUM(H50:I50)</f>
        <v>0</v>
      </c>
      <c r="H50" s="20">
        <f t="shared" ref="H50:I50" si="17">SUM(H49:H49)</f>
        <v>0</v>
      </c>
      <c r="I50" s="20">
        <f t="shared" si="17"/>
        <v>0</v>
      </c>
      <c r="J50" s="20">
        <f>SUM(K50:L50)</f>
        <v>0</v>
      </c>
      <c r="K50" s="20">
        <f t="shared" ref="K50:L50" si="18">SUM(K49:K49)</f>
        <v>0</v>
      </c>
      <c r="L50" s="20">
        <f t="shared" si="18"/>
        <v>0</v>
      </c>
      <c r="M50" s="2"/>
    </row>
    <row r="51" spans="1:14" ht="24.75" customHeight="1">
      <c r="A51" s="34" t="s">
        <v>44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6"/>
      <c r="M51" s="2"/>
    </row>
    <row r="52" spans="1:14" ht="50.25" customHeight="1">
      <c r="A52" s="32" t="s">
        <v>41</v>
      </c>
      <c r="B52" s="21" t="s">
        <v>40</v>
      </c>
      <c r="C52" s="22" t="s">
        <v>55</v>
      </c>
      <c r="D52" s="20">
        <f>SUM(E52:F52)</f>
        <v>190.72848999999999</v>
      </c>
      <c r="E52" s="19">
        <v>190.72848999999999</v>
      </c>
      <c r="F52" s="19">
        <v>0</v>
      </c>
      <c r="G52" s="20">
        <f>SUM(H52:I52)</f>
        <v>3623.8412699999999</v>
      </c>
      <c r="H52" s="19">
        <v>3623.8412699999999</v>
      </c>
      <c r="I52" s="19">
        <v>0</v>
      </c>
      <c r="J52" s="20">
        <f>SUM(K52:L52)</f>
        <v>3814.5697599999999</v>
      </c>
      <c r="K52" s="19">
        <f>E52+H52</f>
        <v>3814.5697599999999</v>
      </c>
      <c r="L52" s="19">
        <f>F52+I52</f>
        <v>0</v>
      </c>
      <c r="M52" s="2"/>
    </row>
    <row r="53" spans="1:14" ht="57" customHeight="1">
      <c r="A53" s="37" t="s">
        <v>4</v>
      </c>
      <c r="B53" s="37"/>
      <c r="C53" s="37"/>
      <c r="D53" s="20">
        <f>SUM(E53:F53)</f>
        <v>190.72848999999999</v>
      </c>
      <c r="E53" s="20">
        <f t="shared" ref="E53:L53" si="19">SUM(E52)</f>
        <v>190.72848999999999</v>
      </c>
      <c r="F53" s="20">
        <f t="shared" si="19"/>
        <v>0</v>
      </c>
      <c r="G53" s="20">
        <f>SUM(H53:I53)</f>
        <v>3623.8412699999999</v>
      </c>
      <c r="H53" s="20">
        <f t="shared" si="19"/>
        <v>3623.8412699999999</v>
      </c>
      <c r="I53" s="20">
        <f t="shared" si="19"/>
        <v>0</v>
      </c>
      <c r="J53" s="20">
        <f>SUM(K53:L53)</f>
        <v>3814.5697599999999</v>
      </c>
      <c r="K53" s="20">
        <f t="shared" si="19"/>
        <v>3814.5697599999999</v>
      </c>
      <c r="L53" s="20">
        <f t="shared" si="19"/>
        <v>0</v>
      </c>
      <c r="M53" s="2"/>
    </row>
    <row r="54" spans="1:14" ht="60.75" customHeight="1">
      <c r="A54" s="38" t="s">
        <v>34</v>
      </c>
      <c r="B54" s="38"/>
      <c r="C54" s="38"/>
      <c r="D54" s="17">
        <f>SUM(E54:F54)</f>
        <v>680.09790999999996</v>
      </c>
      <c r="E54" s="17">
        <f>E13+E19+E22+E31+E34+E38+E44+E47+E50+E53+E41</f>
        <v>474.33790999999997</v>
      </c>
      <c r="F54" s="17">
        <f>F13+F19+F22+F31+F34+F38+F44+F47+F50+F53+F41</f>
        <v>205.76</v>
      </c>
      <c r="G54" s="17">
        <f>SUM(H54:I54)</f>
        <v>148767.66204</v>
      </c>
      <c r="H54" s="17">
        <f>H13+H19+H22+H31+H34+H38+H44+H47+H50+H53+H41</f>
        <v>11799.922039999999</v>
      </c>
      <c r="I54" s="17">
        <f>I13+I19+I22+I31+I34+I38+I44+I47+I50+I53+I41</f>
        <v>136967.74</v>
      </c>
      <c r="J54" s="17">
        <f>SUM(K54:L54)</f>
        <v>149447.75995000001</v>
      </c>
      <c r="K54" s="17">
        <f>K13+K19+K22+K31+K34+K38+K44+K47+K50+K53+K41</f>
        <v>12274.25995</v>
      </c>
      <c r="L54" s="17">
        <f>L13+L19+L22+L31+L34+L38+L44+L47+L50+L53+L41</f>
        <v>137173.5</v>
      </c>
      <c r="M54" s="2"/>
    </row>
    <row r="55" spans="1:14" ht="25.5" customHeight="1">
      <c r="A55" s="63" t="s">
        <v>69</v>
      </c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2"/>
    </row>
    <row r="56" spans="1:14" ht="21" customHeight="1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3"/>
      <c r="N56" s="3"/>
    </row>
    <row r="57" spans="1:14">
      <c r="A57" s="62" t="s">
        <v>67</v>
      </c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33" t="s">
        <v>66</v>
      </c>
    </row>
    <row r="58" spans="1:14">
      <c r="A58" s="4"/>
      <c r="B58" s="4"/>
      <c r="C58" s="5"/>
      <c r="D58" s="4"/>
      <c r="E58" s="4"/>
      <c r="F58" s="4"/>
      <c r="G58" s="4"/>
      <c r="H58" s="4"/>
      <c r="I58" s="4"/>
      <c r="J58" s="4"/>
    </row>
    <row r="59" spans="1:14">
      <c r="A59" s="4"/>
      <c r="B59" s="4"/>
      <c r="C59" s="5"/>
      <c r="D59" s="4"/>
      <c r="E59" s="4"/>
      <c r="F59" s="4"/>
      <c r="G59" s="4"/>
      <c r="H59" s="4"/>
      <c r="I59" s="4"/>
      <c r="J59" s="4"/>
    </row>
    <row r="60" spans="1:14">
      <c r="A60" s="4"/>
      <c r="B60" s="4"/>
      <c r="C60" s="5"/>
      <c r="D60" s="4"/>
      <c r="E60" s="4"/>
      <c r="F60" s="4"/>
      <c r="G60" s="4"/>
      <c r="H60" s="4"/>
      <c r="I60" s="4"/>
      <c r="J60" s="4"/>
    </row>
    <row r="61" spans="1:14">
      <c r="A61" s="4"/>
      <c r="B61" s="4"/>
      <c r="C61" s="5"/>
      <c r="D61" s="4"/>
      <c r="E61" s="4"/>
      <c r="F61" s="4"/>
      <c r="G61" s="4"/>
      <c r="H61" s="4"/>
      <c r="I61" s="4"/>
      <c r="J61" s="4"/>
    </row>
    <row r="62" spans="1:14">
      <c r="A62" s="4"/>
      <c r="B62" s="4"/>
      <c r="C62" s="5"/>
      <c r="D62" s="4"/>
      <c r="E62" s="4"/>
      <c r="F62" s="4"/>
      <c r="G62" s="4"/>
      <c r="H62" s="4"/>
      <c r="I62" s="4"/>
      <c r="J62" s="4"/>
    </row>
  </sheetData>
  <mergeCells count="41">
    <mergeCell ref="A57:K57"/>
    <mergeCell ref="A55:L56"/>
    <mergeCell ref="A2:L2"/>
    <mergeCell ref="J5:J6"/>
    <mergeCell ref="A13:C13"/>
    <mergeCell ref="K5:L5"/>
    <mergeCell ref="A8:L8"/>
    <mergeCell ref="H5:I5"/>
    <mergeCell ref="G4:I4"/>
    <mergeCell ref="D5:D6"/>
    <mergeCell ref="D4:F4"/>
    <mergeCell ref="A38:C38"/>
    <mergeCell ref="A34:C34"/>
    <mergeCell ref="A31:C31"/>
    <mergeCell ref="A54:C54"/>
    <mergeCell ref="A22:C22"/>
    <mergeCell ref="A1:E1"/>
    <mergeCell ref="F1:L1"/>
    <mergeCell ref="A53:C53"/>
    <mergeCell ref="G5:G6"/>
    <mergeCell ref="E5:F5"/>
    <mergeCell ref="A45:L45"/>
    <mergeCell ref="A47:C47"/>
    <mergeCell ref="A41:C41"/>
    <mergeCell ref="A3:A6"/>
    <mergeCell ref="B3:B6"/>
    <mergeCell ref="C3:C6"/>
    <mergeCell ref="D3:I3"/>
    <mergeCell ref="J3:L4"/>
    <mergeCell ref="A14:L14"/>
    <mergeCell ref="A20:L20"/>
    <mergeCell ref="A51:L51"/>
    <mergeCell ref="A48:L48"/>
    <mergeCell ref="A50:C50"/>
    <mergeCell ref="A39:L39"/>
    <mergeCell ref="A35:L35"/>
    <mergeCell ref="A19:C19"/>
    <mergeCell ref="A42:L42"/>
    <mergeCell ref="A44:C44"/>
    <mergeCell ref="A32:L32"/>
    <mergeCell ref="A23:L23"/>
  </mergeCells>
  <pageMargins left="0.39370078740157483" right="0.19685039370078741" top="0.59055118110236227" bottom="0.27559055118110237" header="0.31496062992125984" footer="0.31496062992125984"/>
  <pageSetup paperSize="9" firstPageNumber="4" orientation="portrait" useFirstPageNumber="1" horizontalDpi="180" verticalDpi="18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2023-12-25T11:08:45Z</dcterms:modified>
</cp:coreProperties>
</file>